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2012" sheetId="1" r:id="rId1"/>
    <sheet name="2013" sheetId="2" r:id="rId2"/>
  </sheets>
  <calcPr calcId="125725"/>
</workbook>
</file>

<file path=xl/calcChain.xml><?xml version="1.0" encoding="utf-8"?>
<calcChain xmlns="http://schemas.openxmlformats.org/spreadsheetml/2006/main">
  <c r="D6" i="2"/>
  <c r="D11"/>
  <c r="D8"/>
  <c r="D9"/>
  <c r="D7"/>
  <c r="D18"/>
  <c r="D19"/>
  <c r="D12"/>
  <c r="D23"/>
  <c r="C9" i="1"/>
  <c r="C8"/>
  <c r="C18"/>
  <c r="C7"/>
  <c r="C6"/>
  <c r="C23"/>
</calcChain>
</file>

<file path=xl/sharedStrings.xml><?xml version="1.0" encoding="utf-8"?>
<sst xmlns="http://schemas.openxmlformats.org/spreadsheetml/2006/main" count="49" uniqueCount="25">
  <si>
    <t>Наименование объекта</t>
  </si>
  <si>
    <t>Расходы на управление за отчетный период, тыс. рублей</t>
  </si>
  <si>
    <t>Объем работ по ремонту за отчетный период, тыс. рублей</t>
  </si>
  <si>
    <t>Объем работ по благлустройству за отчетный период, тыс. рублей</t>
  </si>
  <si>
    <t>Объем привлеченных средств за отчетный период, тыс. рублей</t>
  </si>
  <si>
    <t>ул. Ключевая</t>
  </si>
  <si>
    <t>ж/д № 23</t>
  </si>
  <si>
    <t>ж/д № 24</t>
  </si>
  <si>
    <t>ж/д № 25</t>
  </si>
  <si>
    <t>ж/д № 27</t>
  </si>
  <si>
    <t>ул. Мациенко</t>
  </si>
  <si>
    <t>ж/д № 3</t>
  </si>
  <si>
    <t>ж/д № 5</t>
  </si>
  <si>
    <t>ж/д № 6</t>
  </si>
  <si>
    <t>Ул. Некрасовская</t>
  </si>
  <si>
    <t>ж/д № 1</t>
  </si>
  <si>
    <t>ж/д № 11</t>
  </si>
  <si>
    <t>ж/д № 20</t>
  </si>
  <si>
    <t>ИТОГО:</t>
  </si>
  <si>
    <t>ул. Центральная</t>
  </si>
  <si>
    <t>ж/д № 90 а</t>
  </si>
  <si>
    <t>Информация по затратам на ремонт жилых домов за 2012 год</t>
  </si>
  <si>
    <t>Информация по затратам на ремонт жилых домов за 2013 год</t>
  </si>
  <si>
    <t>факт 2013 года</t>
  </si>
  <si>
    <t>исп. Жировский К.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</si>
</sst>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0" xfId="0" applyFill="1"/>
    <xf numFmtId="164" fontId="0" fillId="3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A26" sqref="A26"/>
    </sheetView>
  </sheetViews>
  <sheetFormatPr defaultRowHeight="15"/>
  <cols>
    <col min="1" max="1" width="28.5703125" customWidth="1"/>
    <col min="2" max="5" width="15.7109375" customWidth="1"/>
  </cols>
  <sheetData>
    <row r="1" spans="1:5">
      <c r="A1" s="1" t="s">
        <v>21</v>
      </c>
      <c r="B1" s="1"/>
      <c r="C1" s="1"/>
      <c r="D1" s="1"/>
      <c r="E1" s="1"/>
    </row>
    <row r="2" spans="1:5">
      <c r="A2" s="1"/>
      <c r="B2" s="1"/>
      <c r="C2" s="1"/>
      <c r="D2" s="1"/>
      <c r="E2" s="1"/>
    </row>
    <row r="3" spans="1:5" ht="63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>
      <c r="A4" s="4">
        <v>1</v>
      </c>
      <c r="B4" s="4">
        <v>2</v>
      </c>
      <c r="C4" s="4">
        <v>3</v>
      </c>
      <c r="D4" s="4">
        <v>4</v>
      </c>
      <c r="E4" s="4">
        <v>5</v>
      </c>
    </row>
    <row r="5" spans="1:5">
      <c r="A5" s="3" t="s">
        <v>5</v>
      </c>
      <c r="B5" s="6"/>
      <c r="C5" s="7"/>
      <c r="D5" s="6"/>
      <c r="E5" s="6"/>
    </row>
    <row r="6" spans="1:5">
      <c r="A6" s="3" t="s">
        <v>6</v>
      </c>
      <c r="B6" s="6"/>
      <c r="C6" s="7">
        <f>2.312+0.29+0.136+0.13+0.1</f>
        <v>2.968</v>
      </c>
      <c r="D6" s="6"/>
      <c r="E6" s="6"/>
    </row>
    <row r="7" spans="1:5">
      <c r="A7" s="3" t="s">
        <v>7</v>
      </c>
      <c r="B7" s="6"/>
      <c r="C7" s="7">
        <f>0.1</f>
        <v>0.1</v>
      </c>
      <c r="D7" s="6"/>
      <c r="E7" s="6"/>
    </row>
    <row r="8" spans="1:5">
      <c r="A8" s="3" t="s">
        <v>8</v>
      </c>
      <c r="B8" s="6"/>
      <c r="C8" s="7">
        <f>2.312+0.29+0.205+0.13+0.345+0.65+0.1+4.29</f>
        <v>8.3219999999999992</v>
      </c>
      <c r="D8" s="6"/>
      <c r="E8" s="6"/>
    </row>
    <row r="9" spans="1:5">
      <c r="A9" s="3" t="s">
        <v>9</v>
      </c>
      <c r="B9" s="6"/>
      <c r="C9" s="7">
        <f>0.13+0.39+0.677+2.297</f>
        <v>3.4940000000000002</v>
      </c>
      <c r="D9" s="6"/>
      <c r="E9" s="6"/>
    </row>
    <row r="10" spans="1:5">
      <c r="A10" s="3" t="s">
        <v>10</v>
      </c>
      <c r="B10" s="6"/>
      <c r="C10" s="7"/>
      <c r="D10" s="6"/>
      <c r="E10" s="6"/>
    </row>
    <row r="11" spans="1:5">
      <c r="A11" s="3" t="s">
        <v>11</v>
      </c>
      <c r="B11" s="6"/>
      <c r="C11" s="7"/>
      <c r="D11" s="6"/>
      <c r="E11" s="6"/>
    </row>
    <row r="12" spans="1:5">
      <c r="A12" s="3" t="s">
        <v>12</v>
      </c>
      <c r="B12" s="6"/>
      <c r="C12" s="7"/>
      <c r="D12" s="6"/>
      <c r="E12" s="6"/>
    </row>
    <row r="13" spans="1:5">
      <c r="A13" s="3" t="s">
        <v>13</v>
      </c>
      <c r="B13" s="6"/>
      <c r="C13" s="7"/>
      <c r="D13" s="6"/>
      <c r="E13" s="6"/>
    </row>
    <row r="14" spans="1:5">
      <c r="A14" s="3" t="s">
        <v>14</v>
      </c>
      <c r="B14" s="6"/>
      <c r="C14" s="7"/>
      <c r="D14" s="6"/>
      <c r="E14" s="6"/>
    </row>
    <row r="15" spans="1:5">
      <c r="A15" s="3" t="s">
        <v>15</v>
      </c>
      <c r="B15" s="6"/>
      <c r="C15" s="7"/>
      <c r="D15" s="6"/>
      <c r="E15" s="6"/>
    </row>
    <row r="16" spans="1:5">
      <c r="A16" s="3" t="s">
        <v>11</v>
      </c>
      <c r="B16" s="6"/>
      <c r="C16" s="7"/>
      <c r="D16" s="6"/>
      <c r="E16" s="6"/>
    </row>
    <row r="17" spans="1:5">
      <c r="A17" s="3" t="s">
        <v>12</v>
      </c>
      <c r="B17" s="6"/>
      <c r="C17" s="7"/>
      <c r="D17" s="6"/>
      <c r="E17" s="6"/>
    </row>
    <row r="18" spans="1:5">
      <c r="A18" s="3" t="s">
        <v>16</v>
      </c>
      <c r="B18" s="6"/>
      <c r="C18" s="7">
        <f>3.284</f>
        <v>3.2839999999999998</v>
      </c>
      <c r="D18" s="6"/>
      <c r="E18" s="6"/>
    </row>
    <row r="19" spans="1:5">
      <c r="A19" s="3" t="s">
        <v>17</v>
      </c>
      <c r="B19" s="2"/>
      <c r="C19" s="8"/>
      <c r="D19" s="2"/>
      <c r="E19" s="2"/>
    </row>
    <row r="20" spans="1:5">
      <c r="A20" s="3" t="s">
        <v>19</v>
      </c>
      <c r="B20" s="2"/>
      <c r="C20" s="8"/>
      <c r="D20" s="2"/>
      <c r="E20" s="2"/>
    </row>
    <row r="21" spans="1:5">
      <c r="A21" s="3" t="s">
        <v>20</v>
      </c>
      <c r="B21" s="2"/>
      <c r="C21" s="8"/>
      <c r="D21" s="2"/>
      <c r="E21" s="2"/>
    </row>
    <row r="22" spans="1:5">
      <c r="A22" s="3"/>
      <c r="B22" s="2"/>
      <c r="C22" s="8"/>
      <c r="D22" s="2"/>
      <c r="E22" s="2"/>
    </row>
    <row r="23" spans="1:5">
      <c r="A23" s="6" t="s">
        <v>18</v>
      </c>
      <c r="B23" s="2"/>
      <c r="C23" s="8">
        <f>SUM(C5:C22)</f>
        <v>18.167999999999999</v>
      </c>
      <c r="D23" s="2"/>
      <c r="E23" s="2"/>
    </row>
    <row r="26" spans="1:5">
      <c r="A26" t="s">
        <v>24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workbookViewId="0">
      <selection activeCell="B27" sqref="B27"/>
    </sheetView>
  </sheetViews>
  <sheetFormatPr defaultRowHeight="15"/>
  <cols>
    <col min="2" max="2" width="28.5703125" customWidth="1"/>
    <col min="3" max="6" width="15.7109375" customWidth="1"/>
  </cols>
  <sheetData>
    <row r="1" spans="1:6">
      <c r="B1" s="1" t="s">
        <v>22</v>
      </c>
      <c r="C1" s="1"/>
      <c r="D1" s="1"/>
      <c r="E1" s="1"/>
      <c r="F1" s="1"/>
    </row>
    <row r="2" spans="1:6">
      <c r="B2" s="1"/>
      <c r="C2" s="1"/>
      <c r="D2" s="1"/>
      <c r="E2" s="1"/>
      <c r="F2" s="1"/>
    </row>
    <row r="3" spans="1:6" ht="63.75">
      <c r="A3" s="9"/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</row>
    <row r="4" spans="1:6">
      <c r="A4" s="9"/>
      <c r="B4" s="4">
        <v>1</v>
      </c>
      <c r="C4" s="4">
        <v>2</v>
      </c>
      <c r="D4" s="4">
        <v>3</v>
      </c>
      <c r="E4" s="4">
        <v>4</v>
      </c>
      <c r="F4" s="4">
        <v>5</v>
      </c>
    </row>
    <row r="5" spans="1:6">
      <c r="A5" s="9"/>
      <c r="B5" s="3" t="s">
        <v>5</v>
      </c>
      <c r="C5" s="6"/>
      <c r="D5" s="7"/>
      <c r="E5" s="6"/>
      <c r="F5" s="6"/>
    </row>
    <row r="6" spans="1:6">
      <c r="A6" s="10">
        <v>1</v>
      </c>
      <c r="B6" s="3" t="s">
        <v>6</v>
      </c>
      <c r="C6" s="6"/>
      <c r="D6" s="7">
        <f>0.423+0.038+0.2+3.297+0.2+0.579</f>
        <v>4.7370000000000001</v>
      </c>
      <c r="E6" s="6"/>
      <c r="F6" s="6"/>
    </row>
    <row r="7" spans="1:6">
      <c r="A7" s="10">
        <v>2</v>
      </c>
      <c r="B7" s="3" t="s">
        <v>7</v>
      </c>
      <c r="C7" s="6"/>
      <c r="D7" s="7">
        <f>0.423+0.3+0.18+0.17+0.34+0.1+0.22+2.013</f>
        <v>3.746</v>
      </c>
      <c r="E7" s="6"/>
      <c r="F7" s="6"/>
    </row>
    <row r="8" spans="1:6">
      <c r="A8" s="10">
        <v>3</v>
      </c>
      <c r="B8" s="3" t="s">
        <v>8</v>
      </c>
      <c r="C8" s="6"/>
      <c r="D8" s="7">
        <f>0.554+0.423+0.215+2.756+2.624+0.752+1.78+0.17+0.34+1.761+1.223+2.384</f>
        <v>14.981999999999999</v>
      </c>
      <c r="E8" s="6"/>
      <c r="F8" s="6"/>
    </row>
    <row r="9" spans="1:6">
      <c r="A9" s="10">
        <v>4</v>
      </c>
      <c r="B9" s="3" t="s">
        <v>9</v>
      </c>
      <c r="C9" s="6"/>
      <c r="D9" s="7">
        <f>1.55+0.423+0.18+3.624+2.013</f>
        <v>7.79</v>
      </c>
      <c r="E9" s="6"/>
      <c r="F9" s="6"/>
    </row>
    <row r="10" spans="1:6">
      <c r="A10" s="10"/>
      <c r="B10" s="3" t="s">
        <v>10</v>
      </c>
      <c r="C10" s="6"/>
      <c r="D10" s="7"/>
      <c r="E10" s="6"/>
      <c r="F10" s="6"/>
    </row>
    <row r="11" spans="1:6">
      <c r="A11" s="10">
        <v>5</v>
      </c>
      <c r="B11" s="3" t="s">
        <v>11</v>
      </c>
      <c r="C11" s="6"/>
      <c r="D11" s="7">
        <f>0.491+0.681</f>
        <v>1.1720000000000002</v>
      </c>
      <c r="E11" s="6"/>
      <c r="F11" s="6"/>
    </row>
    <row r="12" spans="1:6">
      <c r="A12" s="10">
        <v>6</v>
      </c>
      <c r="B12" s="3" t="s">
        <v>12</v>
      </c>
      <c r="C12" s="6"/>
      <c r="D12" s="7">
        <f>1.658+0.43+0.794</f>
        <v>2.8820000000000001</v>
      </c>
      <c r="E12" s="6"/>
      <c r="F12" s="6"/>
    </row>
    <row r="13" spans="1:6">
      <c r="A13" s="10">
        <v>7</v>
      </c>
      <c r="B13" s="3" t="s">
        <v>13</v>
      </c>
      <c r="C13" s="6"/>
      <c r="D13" s="7"/>
      <c r="E13" s="6"/>
      <c r="F13" s="6"/>
    </row>
    <row r="14" spans="1:6">
      <c r="A14" s="10"/>
      <c r="B14" s="3" t="s">
        <v>14</v>
      </c>
      <c r="C14" s="6"/>
      <c r="D14" s="7"/>
      <c r="E14" s="6"/>
      <c r="F14" s="6"/>
    </row>
    <row r="15" spans="1:6">
      <c r="A15" s="10">
        <v>8</v>
      </c>
      <c r="B15" s="3" t="s">
        <v>15</v>
      </c>
      <c r="C15" s="6"/>
      <c r="D15" s="7">
        <v>1.006</v>
      </c>
      <c r="E15" s="6"/>
      <c r="F15" s="6"/>
    </row>
    <row r="16" spans="1:6">
      <c r="A16" s="10">
        <v>9</v>
      </c>
      <c r="B16" s="3" t="s">
        <v>11</v>
      </c>
      <c r="C16" s="6"/>
      <c r="D16" s="7">
        <v>0.57999999999999996</v>
      </c>
      <c r="E16" s="6"/>
      <c r="F16" s="6"/>
    </row>
    <row r="17" spans="1:6">
      <c r="A17" s="10">
        <v>10</v>
      </c>
      <c r="B17" s="3" t="s">
        <v>12</v>
      </c>
      <c r="C17" s="6"/>
      <c r="D17" s="7">
        <v>0.33</v>
      </c>
      <c r="E17" s="6"/>
      <c r="F17" s="6"/>
    </row>
    <row r="18" spans="1:6">
      <c r="A18" s="10">
        <v>11</v>
      </c>
      <c r="B18" s="3" t="s">
        <v>16</v>
      </c>
      <c r="C18" s="6"/>
      <c r="D18" s="7">
        <f>0.474</f>
        <v>0.47399999999999998</v>
      </c>
      <c r="E18" s="6"/>
      <c r="F18" s="6"/>
    </row>
    <row r="19" spans="1:6">
      <c r="A19" s="10">
        <v>12</v>
      </c>
      <c r="B19" s="3" t="s">
        <v>17</v>
      </c>
      <c r="C19" s="2"/>
      <c r="D19" s="8">
        <f>0.66+0.3</f>
        <v>0.96</v>
      </c>
      <c r="E19" s="2"/>
      <c r="F19" s="2"/>
    </row>
    <row r="20" spans="1:6">
      <c r="A20" s="9"/>
      <c r="B20" s="3"/>
      <c r="C20" s="2"/>
      <c r="D20" s="8"/>
      <c r="E20" s="2"/>
      <c r="F20" s="2"/>
    </row>
    <row r="21" spans="1:6">
      <c r="A21" s="9"/>
      <c r="B21" s="3"/>
      <c r="C21" s="2"/>
      <c r="D21" s="8"/>
      <c r="E21" s="2"/>
      <c r="F21" s="2"/>
    </row>
    <row r="22" spans="1:6">
      <c r="A22" s="9"/>
      <c r="B22" s="3"/>
      <c r="C22" s="2"/>
      <c r="D22" s="8"/>
      <c r="E22" s="2"/>
      <c r="F22" s="2"/>
    </row>
    <row r="23" spans="1:6">
      <c r="A23" s="9"/>
      <c r="B23" s="6" t="s">
        <v>18</v>
      </c>
      <c r="C23" s="2"/>
      <c r="D23" s="8">
        <f>SUM(D5:D22)</f>
        <v>38.658999999999992</v>
      </c>
      <c r="E23" s="2"/>
      <c r="F23" s="2"/>
    </row>
    <row r="25" spans="1:6" hidden="1">
      <c r="D25" s="12">
        <v>38.658519999999996</v>
      </c>
      <c r="E25" s="11" t="s">
        <v>23</v>
      </c>
    </row>
    <row r="27" spans="1:6">
      <c r="B27" t="s">
        <v>24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2012</vt:lpstr>
      <vt:lpstr>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2014-04-10T05:39:00Z</dcterms:modified>
</cp:coreProperties>
</file>